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1 2022\Dumesti\"/>
    </mc:Choice>
  </mc:AlternateContent>
  <xr:revisionPtr revIDLastSave="0" documentId="8_{EFBE167E-4992-42C3-9FD4-F5069063277B}" xr6:coauthVersionLast="43" xr6:coauthVersionMax="43" xr10:uidLastSave="{00000000-0000-0000-0000-000000000000}"/>
  <bookViews>
    <workbookView xWindow="735" yWindow="735" windowWidth="15375" windowHeight="7875" xr2:uid="{1DE02EC6-034A-40D6-A82D-62D8E4882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F9" i="1"/>
  <c r="D9" i="1" s="1"/>
  <c r="G9" i="1"/>
  <c r="H9" i="1"/>
  <c r="I9" i="1"/>
  <c r="E9" i="1" s="1"/>
  <c r="J9" i="1"/>
  <c r="K9" i="1"/>
  <c r="D10" i="1"/>
  <c r="E10" i="1"/>
  <c r="D11" i="1"/>
  <c r="E11" i="1"/>
  <c r="D12" i="1"/>
  <c r="E12" i="1"/>
  <c r="F13" i="1"/>
  <c r="D13" i="1" s="1"/>
  <c r="G13" i="1"/>
  <c r="G18" i="1" s="1"/>
  <c r="G23" i="1" s="1"/>
  <c r="H13" i="1"/>
  <c r="I13" i="1"/>
  <c r="E13" i="1" s="1"/>
  <c r="J13" i="1"/>
  <c r="K13" i="1"/>
  <c r="K18" i="1" s="1"/>
  <c r="K23" i="1" s="1"/>
  <c r="D14" i="1"/>
  <c r="E14" i="1"/>
  <c r="D15" i="1"/>
  <c r="E15" i="1"/>
  <c r="D16" i="1"/>
  <c r="E16" i="1"/>
  <c r="F17" i="1"/>
  <c r="D17" i="1" s="1"/>
  <c r="G17" i="1"/>
  <c r="H17" i="1"/>
  <c r="I17" i="1"/>
  <c r="E17" i="1" s="1"/>
  <c r="J17" i="1"/>
  <c r="K17" i="1"/>
  <c r="F18" i="1"/>
  <c r="H18" i="1"/>
  <c r="I18" i="1"/>
  <c r="E18" i="1" s="1"/>
  <c r="J18" i="1"/>
  <c r="D19" i="1"/>
  <c r="E19" i="1"/>
  <c r="D20" i="1"/>
  <c r="E20" i="1"/>
  <c r="D21" i="1"/>
  <c r="E21" i="1"/>
  <c r="D22" i="1"/>
  <c r="E22" i="1"/>
  <c r="F23" i="1"/>
  <c r="H23" i="1"/>
  <c r="I23" i="1"/>
  <c r="E23" i="1" s="1"/>
  <c r="J23" i="1"/>
  <c r="D23" i="1" l="1"/>
  <c r="D18" i="1"/>
</calcChain>
</file>

<file path=xl/sharedStrings.xml><?xml version="1.0" encoding="utf-8"?>
<sst xmlns="http://schemas.openxmlformats.org/spreadsheetml/2006/main" count="73" uniqueCount="63">
  <si>
    <t>CENTRALIZAT</t>
  </si>
  <si>
    <t>CUI: 4446619</t>
  </si>
  <si>
    <t xml:space="preserve"> Cod 03</t>
  </si>
  <si>
    <t>Fluxuri de trezorerie (cod 03) - Trimestrul: 1, Anul: 2022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</si>
  <si>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</si>
  <si>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</si>
  <si>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</si>
  <si>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</si>
  <si>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</si>
  <si>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</si>
  <si>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</si>
  <si>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</si>
  <si>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</si>
  <si>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</si>
  <si>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</si>
  <si>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</si>
  <si>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</si>
  <si>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</si>
  <si>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</si>
  <si>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</si>
  <si>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</si>
  <si>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</si>
  <si>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</si>
  <si>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</si>
  <si>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</si>
  <si>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</si>
  <si>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</si>
  <si>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</si>
  <si>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</si>
  <si>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</si>
  <si>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</si>
  <si>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</si>
  <si>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</si>
  <si>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</si>
  <si>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</si>
  <si>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</si>
  <si>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</si>
  <si>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</si>
  <si>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</si>
  <si>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</si>
  <si>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</si>
  <si>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</si>
  <si>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</si>
  <si>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</si>
  <si>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</si>
  <si>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</si>
  <si>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</si>
  <si>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</si>
  <si>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</si>
  <si>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</si>
  <si>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</si>
  <si>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</si>
  <si>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</si>
  <si>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</si>
  <si>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</si>
  <si>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</si>
  <si>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</si>
  <si>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</si>
  <si>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</si>
  <si>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PROF. IONITA BARNEA CIPRIAN</t>
  </si>
  <si>
    <t>.</t>
  </si>
  <si>
    <t>CONTABIL SEF,</t>
  </si>
  <si>
    <t>OUATU SIMINA MIOARA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</si>
</sst>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573B-1557-409F-92C5-9CD49620BD06}">
  <dimension ref="A1:T4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4.5703125" hidden="1" customWidth="1"/>
    <col min="6" max="11" width="13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thickBo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s="6" customFormat="1" x14ac:dyDescent="0.25">
      <c r="A6" s="9" t="s">
        <v>14</v>
      </c>
      <c r="B6" s="9" t="s">
        <v>15</v>
      </c>
      <c r="C6" s="9" t="s">
        <v>16</v>
      </c>
      <c r="D6" s="10">
        <f>F6+G6+H6+I6+J6</f>
        <v>0</v>
      </c>
      <c r="E6" s="10">
        <f>I6+J6</f>
        <v>0</v>
      </c>
      <c r="F6" s="10"/>
      <c r="G6" s="10"/>
      <c r="H6" s="10"/>
      <c r="I6" s="10"/>
      <c r="J6" s="10"/>
      <c r="K6" s="10"/>
    </row>
    <row r="7" spans="1:11" s="6" customFormat="1" x14ac:dyDescent="0.25">
      <c r="A7" s="9" t="s">
        <v>17</v>
      </c>
      <c r="B7" s="9" t="s">
        <v>18</v>
      </c>
      <c r="C7" s="9" t="s">
        <v>19</v>
      </c>
      <c r="D7" s="10">
        <f>F7+G7+H7+I7+J7</f>
        <v>2275918</v>
      </c>
      <c r="E7" s="10">
        <f>I7+J7</f>
        <v>0</v>
      </c>
      <c r="F7" s="10">
        <v>320769</v>
      </c>
      <c r="G7" s="10">
        <v>0</v>
      </c>
      <c r="H7" s="10">
        <v>1955149</v>
      </c>
      <c r="I7" s="10">
        <v>0</v>
      </c>
      <c r="J7" s="10">
        <v>0</v>
      </c>
      <c r="K7" s="10">
        <v>0</v>
      </c>
    </row>
    <row r="8" spans="1:11" s="6" customFormat="1" x14ac:dyDescent="0.25">
      <c r="A8" s="9" t="s">
        <v>20</v>
      </c>
      <c r="B8" s="9" t="s">
        <v>21</v>
      </c>
      <c r="C8" s="9" t="s">
        <v>22</v>
      </c>
      <c r="D8" s="10">
        <f>F8+G8+H8+I8+J8</f>
        <v>1426406</v>
      </c>
      <c r="E8" s="10">
        <f>I8+J8</f>
        <v>0</v>
      </c>
      <c r="F8" s="10">
        <v>308956</v>
      </c>
      <c r="G8" s="10">
        <v>0</v>
      </c>
      <c r="H8" s="10">
        <v>1117450</v>
      </c>
      <c r="I8" s="10">
        <v>0</v>
      </c>
      <c r="J8" s="10">
        <v>0</v>
      </c>
      <c r="K8" s="10">
        <v>0</v>
      </c>
    </row>
    <row r="9" spans="1:11" s="6" customFormat="1" x14ac:dyDescent="0.25">
      <c r="A9" s="9" t="s">
        <v>23</v>
      </c>
      <c r="B9" s="9" t="s">
        <v>24</v>
      </c>
      <c r="C9" s="9" t="s">
        <v>25</v>
      </c>
      <c r="D9" s="10">
        <f>F9+G9+H9+I9+J9</f>
        <v>849512</v>
      </c>
      <c r="E9" s="10">
        <f>I9+J9</f>
        <v>0</v>
      </c>
      <c r="F9" s="10">
        <f>F7-F8</f>
        <v>11813</v>
      </c>
      <c r="G9" s="10">
        <f>G7-G8</f>
        <v>0</v>
      </c>
      <c r="H9" s="10">
        <f>H7-H8</f>
        <v>837699</v>
      </c>
      <c r="I9" s="10">
        <f>I7-I8</f>
        <v>0</v>
      </c>
      <c r="J9" s="10">
        <f>J7-J8</f>
        <v>0</v>
      </c>
      <c r="K9" s="10">
        <f>K7-K8</f>
        <v>0</v>
      </c>
    </row>
    <row r="10" spans="1:11" s="6" customFormat="1" x14ac:dyDescent="0.25">
      <c r="A10" s="9" t="s">
        <v>26</v>
      </c>
      <c r="B10" s="9" t="s">
        <v>27</v>
      </c>
      <c r="C10" s="9" t="s">
        <v>28</v>
      </c>
      <c r="D10" s="10">
        <f>F10+G10+H10+I10+J10</f>
        <v>0</v>
      </c>
      <c r="E10" s="10">
        <f>I10+J10</f>
        <v>0</v>
      </c>
      <c r="F10" s="10"/>
      <c r="G10" s="10"/>
      <c r="H10" s="10"/>
      <c r="I10" s="10"/>
      <c r="J10" s="10"/>
      <c r="K10" s="10"/>
    </row>
    <row r="11" spans="1:11" s="6" customFormat="1" x14ac:dyDescent="0.25">
      <c r="A11" s="9" t="s">
        <v>29</v>
      </c>
      <c r="B11" s="9" t="s">
        <v>18</v>
      </c>
      <c r="C11" s="9" t="s">
        <v>30</v>
      </c>
      <c r="D11" s="10">
        <f>F11+G11+H11+I11+J11</f>
        <v>0</v>
      </c>
      <c r="E11" s="10">
        <f>I11+J11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s="6" customFormat="1" x14ac:dyDescent="0.25">
      <c r="A12" s="9" t="s">
        <v>31</v>
      </c>
      <c r="B12" s="9" t="s">
        <v>21</v>
      </c>
      <c r="C12" s="9" t="s">
        <v>32</v>
      </c>
      <c r="D12" s="10">
        <f>F12+G12+H12+I12+J12</f>
        <v>478868</v>
      </c>
      <c r="E12" s="10">
        <f>I12+J12</f>
        <v>0</v>
      </c>
      <c r="F12" s="10">
        <v>0</v>
      </c>
      <c r="G12" s="10">
        <v>0</v>
      </c>
      <c r="H12" s="10">
        <v>478868</v>
      </c>
      <c r="I12" s="10">
        <v>0</v>
      </c>
      <c r="J12" s="10">
        <v>0</v>
      </c>
      <c r="K12" s="10">
        <v>0</v>
      </c>
    </row>
    <row r="13" spans="1:11" s="6" customFormat="1" x14ac:dyDescent="0.25">
      <c r="A13" s="9" t="s">
        <v>33</v>
      </c>
      <c r="B13" s="9" t="s">
        <v>34</v>
      </c>
      <c r="C13" s="9" t="s">
        <v>35</v>
      </c>
      <c r="D13" s="10">
        <f>F13+G13+H13+I13+J13</f>
        <v>-478868</v>
      </c>
      <c r="E13" s="10">
        <f>I13+J13</f>
        <v>0</v>
      </c>
      <c r="F13" s="10">
        <f>F11-F12</f>
        <v>0</v>
      </c>
      <c r="G13" s="10">
        <f>G11-G12</f>
        <v>0</v>
      </c>
      <c r="H13" s="10">
        <f>H11-H12</f>
        <v>-478868</v>
      </c>
      <c r="I13" s="10">
        <f>I11-I12</f>
        <v>0</v>
      </c>
      <c r="J13" s="10">
        <f>J11-J12</f>
        <v>0</v>
      </c>
      <c r="K13" s="10">
        <f>K11-K12</f>
        <v>0</v>
      </c>
    </row>
    <row r="14" spans="1:11" s="6" customFormat="1" x14ac:dyDescent="0.25">
      <c r="A14" s="9" t="s">
        <v>36</v>
      </c>
      <c r="B14" s="9" t="s">
        <v>37</v>
      </c>
      <c r="C14" s="9" t="s">
        <v>38</v>
      </c>
      <c r="D14" s="10">
        <f>F14+G14+H14+I14+J14</f>
        <v>0</v>
      </c>
      <c r="E14" s="10">
        <f>I14+J14</f>
        <v>0</v>
      </c>
      <c r="F14" s="10"/>
      <c r="G14" s="10"/>
      <c r="H14" s="10"/>
      <c r="I14" s="10"/>
      <c r="J14" s="10"/>
      <c r="K14" s="10"/>
    </row>
    <row r="15" spans="1:11" s="6" customFormat="1" x14ac:dyDescent="0.25">
      <c r="A15" s="9" t="s">
        <v>39</v>
      </c>
      <c r="B15" s="9" t="s">
        <v>18</v>
      </c>
      <c r="C15" s="9" t="s">
        <v>39</v>
      </c>
      <c r="D15" s="10">
        <f>F15+G15+H15+I15+J15</f>
        <v>0</v>
      </c>
      <c r="E15" s="10">
        <f>I15+J15</f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s="6" customFormat="1" x14ac:dyDescent="0.25">
      <c r="A16" s="9" t="s">
        <v>40</v>
      </c>
      <c r="B16" s="9" t="s">
        <v>21</v>
      </c>
      <c r="C16" s="9" t="s">
        <v>40</v>
      </c>
      <c r="D16" s="10">
        <f>F16+G16+H16+I16+J16</f>
        <v>0</v>
      </c>
      <c r="E16" s="10">
        <f>I16+J16</f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2" s="6" customFormat="1" x14ac:dyDescent="0.25">
      <c r="A17" s="9" t="s">
        <v>41</v>
      </c>
      <c r="B17" s="9" t="s">
        <v>42</v>
      </c>
      <c r="C17" s="9" t="s">
        <v>41</v>
      </c>
      <c r="D17" s="10">
        <f>F17+G17+H17+I17+J17</f>
        <v>0</v>
      </c>
      <c r="E17" s="10">
        <f>I17+J17</f>
        <v>0</v>
      </c>
      <c r="F17" s="10">
        <f>F15-F16</f>
        <v>0</v>
      </c>
      <c r="G17" s="10">
        <f>G15-G16</f>
        <v>0</v>
      </c>
      <c r="H17" s="10">
        <f>H15-H16</f>
        <v>0</v>
      </c>
      <c r="I17" s="10">
        <f>I15-I16</f>
        <v>0</v>
      </c>
      <c r="J17" s="10">
        <f>J15-J16</f>
        <v>0</v>
      </c>
      <c r="K17" s="10">
        <f>K15-K16</f>
        <v>0</v>
      </c>
    </row>
    <row r="18" spans="1:12" s="6" customFormat="1" ht="22.5" x14ac:dyDescent="0.25">
      <c r="A18" s="9" t="s">
        <v>43</v>
      </c>
      <c r="B18" s="9" t="s">
        <v>44</v>
      </c>
      <c r="C18" s="9" t="s">
        <v>43</v>
      </c>
      <c r="D18" s="10">
        <f>F18+G18+H18+I18+J18</f>
        <v>370644</v>
      </c>
      <c r="E18" s="10">
        <f>I18+J18</f>
        <v>0</v>
      </c>
      <c r="F18" s="10">
        <f>F9+F13+F17</f>
        <v>11813</v>
      </c>
      <c r="G18" s="10">
        <f>G9+G13+G17</f>
        <v>0</v>
      </c>
      <c r="H18" s="10">
        <f>H9+H13+H17</f>
        <v>358831</v>
      </c>
      <c r="I18" s="10">
        <f>I9+I13+I17</f>
        <v>0</v>
      </c>
      <c r="J18" s="10">
        <f>J9+J13+J17</f>
        <v>0</v>
      </c>
      <c r="K18" s="10">
        <f>K9+K13+K17</f>
        <v>0</v>
      </c>
    </row>
    <row r="19" spans="1:12" s="6" customFormat="1" ht="22.5" x14ac:dyDescent="0.25">
      <c r="A19" s="9" t="s">
        <v>45</v>
      </c>
      <c r="B19" s="9" t="s">
        <v>46</v>
      </c>
      <c r="C19" s="9" t="s">
        <v>45</v>
      </c>
      <c r="D19" s="10">
        <f>F19+G19+H19+I19+J19</f>
        <v>1704544</v>
      </c>
      <c r="E19" s="10">
        <f>I19+J19</f>
        <v>0</v>
      </c>
      <c r="F19" s="10">
        <v>0</v>
      </c>
      <c r="G19" s="10">
        <v>0</v>
      </c>
      <c r="H19" s="10">
        <v>1704544</v>
      </c>
      <c r="I19" s="10">
        <v>0</v>
      </c>
      <c r="J19" s="10">
        <v>0</v>
      </c>
      <c r="K19" s="10">
        <v>0</v>
      </c>
    </row>
    <row r="20" spans="1:12" s="6" customFormat="1" x14ac:dyDescent="0.25">
      <c r="A20" s="9" t="s">
        <v>47</v>
      </c>
      <c r="B20" s="9" t="s">
        <v>48</v>
      </c>
      <c r="C20" s="9" t="s">
        <v>49</v>
      </c>
      <c r="D20" s="10">
        <f>F20+G20+H20+I20+J20</f>
        <v>0</v>
      </c>
      <c r="E20" s="10">
        <f>I20+J20</f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2" s="6" customFormat="1" x14ac:dyDescent="0.25">
      <c r="A21" s="9" t="s">
        <v>50</v>
      </c>
      <c r="B21" s="9" t="s">
        <v>51</v>
      </c>
      <c r="C21" s="9" t="s">
        <v>52</v>
      </c>
      <c r="D21" s="10">
        <f>F21+G21+H21+I21+J21</f>
        <v>0</v>
      </c>
      <c r="E21" s="10">
        <f>I21+J21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2" s="6" customFormat="1" ht="22.5" x14ac:dyDescent="0.25">
      <c r="A22" s="9" t="s">
        <v>53</v>
      </c>
      <c r="B22" s="9" t="s">
        <v>54</v>
      </c>
      <c r="C22" s="9" t="s">
        <v>55</v>
      </c>
      <c r="D22" s="10">
        <f>F22+G22+H22+I22+J22</f>
        <v>0</v>
      </c>
      <c r="E22" s="10">
        <f>I22+J22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2" s="6" customFormat="1" ht="22.5" x14ac:dyDescent="0.25">
      <c r="A23" s="9" t="s">
        <v>56</v>
      </c>
      <c r="B23" s="9" t="s">
        <v>57</v>
      </c>
      <c r="C23" s="9" t="s">
        <v>47</v>
      </c>
      <c r="D23" s="10">
        <f>F23+G23+H23+I23+J23</f>
        <v>2075188</v>
      </c>
      <c r="E23" s="10">
        <f>I23+J23</f>
        <v>0</v>
      </c>
      <c r="F23" s="10">
        <f>F18+F19+F20-F21-F22</f>
        <v>11813</v>
      </c>
      <c r="G23" s="10">
        <f>G18+G19+G20-G21-G22</f>
        <v>0</v>
      </c>
      <c r="H23" s="10">
        <f>H18+H19+H20-H21-H22</f>
        <v>2063375</v>
      </c>
      <c r="I23" s="10">
        <f>I18+I19+I20-I21-I22</f>
        <v>0</v>
      </c>
      <c r="J23" s="10">
        <f>J18+J19+J20-J21-J22</f>
        <v>0</v>
      </c>
      <c r="K23" s="10">
        <f>K18+K19+K20-K21-K22</f>
        <v>0</v>
      </c>
    </row>
    <row r="24" spans="1:12" s="6" customFormat="1" x14ac:dyDescent="0.2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</row>
    <row r="25" spans="1:12" x14ac:dyDescent="0.25">
      <c r="A25" s="12" t="s">
        <v>58</v>
      </c>
      <c r="B25" s="12"/>
      <c r="C25" s="12"/>
      <c r="D25" s="12"/>
      <c r="E25" s="12" t="s">
        <v>60</v>
      </c>
      <c r="F25" s="12"/>
      <c r="G25" s="12"/>
      <c r="H25" s="12"/>
      <c r="I25" s="12" t="s">
        <v>61</v>
      </c>
      <c r="J25" s="12"/>
      <c r="K25" s="12"/>
      <c r="L25" s="12"/>
    </row>
    <row r="26" spans="1:12" x14ac:dyDescent="0.25">
      <c r="A26" s="3" t="s">
        <v>59</v>
      </c>
      <c r="B26" s="3"/>
      <c r="C26" s="3"/>
      <c r="D26" s="3"/>
      <c r="E26" s="3"/>
      <c r="F26" s="3"/>
      <c r="G26" s="3"/>
      <c r="H26" s="3"/>
      <c r="I26" s="3" t="s">
        <v>62</v>
      </c>
      <c r="J26" s="3"/>
      <c r="K26" s="3"/>
      <c r="L26" s="3"/>
    </row>
    <row r="49" spans="1:20" x14ac:dyDescent="0.25">
      <c r="A49" s="11"/>
      <c r="B49" s="11"/>
      <c r="C49" s="11"/>
      <c r="D49" s="11"/>
      <c r="I49" s="11"/>
      <c r="J49" s="11"/>
      <c r="K49" s="11"/>
      <c r="L49" s="11"/>
      <c r="Q49" s="11"/>
      <c r="R49" s="11"/>
      <c r="S49" s="11"/>
      <c r="T49" s="11"/>
    </row>
  </sheetData>
  <mergeCells count="10">
    <mergeCell ref="A1:K1"/>
    <mergeCell ref="A2:K2"/>
    <mergeCell ref="A3:K3"/>
    <mergeCell ref="A4:K4"/>
    <mergeCell ref="A25:D25"/>
    <mergeCell ref="A26:D26"/>
    <mergeCell ref="E25:H25"/>
    <mergeCell ref="E26:H26"/>
    <mergeCell ref="I25:L25"/>
    <mergeCell ref="I26:L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2022-05-16T07:41:25Z</dcterms:created>
  <dcterms:modified xsi:type="dcterms:W3CDTF">2022-05-16T07:41:27Z</dcterms:modified>
</cp:coreProperties>
</file>